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3065"/>
  </bookViews>
  <sheets>
    <sheet name="Evaluation Tool" sheetId="1" r:id="rId1"/>
    <sheet name="Question Selection" sheetId="2" r:id="rId2"/>
  </sheets>
  <calcPr calcId="145621"/>
</workbook>
</file>

<file path=xl/calcChain.xml><?xml version="1.0" encoding="utf-8"?>
<calcChain xmlns="http://schemas.openxmlformats.org/spreadsheetml/2006/main">
  <c r="E22" i="1" l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F21" i="1"/>
  <c r="G21" i="1"/>
  <c r="H21" i="1"/>
  <c r="E21" i="1"/>
  <c r="J17" i="1" l="1"/>
  <c r="M17" i="1" s="1"/>
  <c r="J16" i="1"/>
  <c r="L16" i="1" s="1"/>
  <c r="J15" i="1"/>
  <c r="M15" i="1" s="1"/>
  <c r="J14" i="1"/>
  <c r="M14" i="1" s="1"/>
  <c r="J13" i="1"/>
  <c r="L13" i="1" s="1"/>
  <c r="J12" i="1"/>
  <c r="M12" i="1" s="1"/>
  <c r="J8" i="1"/>
  <c r="M8" i="1" s="1"/>
  <c r="J7" i="1"/>
  <c r="L7" i="1" s="1"/>
  <c r="J6" i="1"/>
  <c r="M6" i="1" s="1"/>
  <c r="J5" i="1"/>
  <c r="M5" i="1" s="1"/>
  <c r="J4" i="1"/>
  <c r="L4" i="1" s="1"/>
  <c r="J3" i="1"/>
  <c r="M3" i="1" s="1"/>
  <c r="J22" i="1"/>
  <c r="M22" i="1" s="1"/>
  <c r="J23" i="1"/>
  <c r="L23" i="1" s="1"/>
  <c r="J24" i="1"/>
  <c r="L24" i="1" s="1"/>
  <c r="J25" i="1"/>
  <c r="M25" i="1" s="1"/>
  <c r="J26" i="1"/>
  <c r="M26" i="1" s="1"/>
  <c r="J21" i="1"/>
  <c r="M13" i="1" l="1"/>
  <c r="M21" i="1"/>
  <c r="Q25" i="1"/>
  <c r="Q24" i="1"/>
  <c r="M16" i="1"/>
  <c r="M7" i="1"/>
  <c r="L3" i="1"/>
  <c r="M4" i="1"/>
  <c r="L26" i="1"/>
  <c r="M24" i="1"/>
  <c r="L22" i="1"/>
  <c r="L25" i="1"/>
  <c r="M23" i="1"/>
  <c r="L21" i="1"/>
  <c r="L14" i="1"/>
  <c r="L12" i="1"/>
  <c r="L15" i="1"/>
  <c r="L17" i="1"/>
  <c r="L6" i="1"/>
  <c r="L5" i="1"/>
  <c r="L8" i="1"/>
  <c r="U25" i="1" l="1"/>
  <c r="U24" i="1"/>
  <c r="Q26" i="1"/>
</calcChain>
</file>

<file path=xl/comments1.xml><?xml version="1.0" encoding="utf-8"?>
<comments xmlns="http://schemas.openxmlformats.org/spreadsheetml/2006/main">
  <authors>
    <author>Administrator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Automatically Calculated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Fill in green area with number of responses for boys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Fill in orange area with number of responses for girls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Combined values are calculated as a sum of the boy and girl values. </t>
        </r>
      </text>
    </comment>
    <comment ref="X2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Graph is automatically generated but it is necessary to manually adjust the axis scale</t>
        </r>
      </text>
    </comment>
    <comment ref="R2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Some basic information about the data set</t>
        </r>
      </text>
    </comment>
  </commentList>
</comments>
</file>

<file path=xl/sharedStrings.xml><?xml version="1.0" encoding="utf-8"?>
<sst xmlns="http://schemas.openxmlformats.org/spreadsheetml/2006/main" count="75" uniqueCount="48">
  <si>
    <t>I learned new things</t>
  </si>
  <si>
    <t>Combined Response</t>
  </si>
  <si>
    <t>No of Respondents</t>
  </si>
  <si>
    <t>Standard Average</t>
  </si>
  <si>
    <t>Adjusted Average</t>
  </si>
  <si>
    <t>Male Response</t>
  </si>
  <si>
    <t>Female Response</t>
  </si>
  <si>
    <t>Max Respondents</t>
  </si>
  <si>
    <t>Min Respondents</t>
  </si>
  <si>
    <t>Difference</t>
  </si>
  <si>
    <t>Percent Male</t>
  </si>
  <si>
    <t>Percent Female</t>
  </si>
  <si>
    <t>A comparison with the unadjusted data is shown below but this would not be included in the finalised spreadsheet. It is just to demonstrate why we adjust the data</t>
  </si>
  <si>
    <t>Area</t>
  </si>
  <si>
    <t>Only the green and orange shaded areas need to be filled in.</t>
  </si>
  <si>
    <t>Affect</t>
  </si>
  <si>
    <t>Knowledge</t>
  </si>
  <si>
    <t>Skills</t>
  </si>
  <si>
    <t>Understanding/Context</t>
  </si>
  <si>
    <t>Values</t>
  </si>
  <si>
    <t>Disposition</t>
  </si>
  <si>
    <t>I had fun</t>
  </si>
  <si>
    <t>I enjoyed it and would like to take part in similar activities</t>
  </si>
  <si>
    <t>I enjoyed the event and found the topic engaging</t>
  </si>
  <si>
    <t>I found out new things</t>
  </si>
  <si>
    <t>I can do something new</t>
  </si>
  <si>
    <t>I could use what I have learned</t>
  </si>
  <si>
    <r>
      <t xml:space="preserve">I now understand how what I learn in school can be used in </t>
    </r>
    <r>
      <rPr>
        <u/>
        <sz val="11"/>
        <color rgb="FFFF0000"/>
        <rFont val="Calibri"/>
        <family val="2"/>
        <scheme val="minor"/>
      </rPr>
      <t>engineering</t>
    </r>
  </si>
  <si>
    <r>
      <t xml:space="preserve">I think </t>
    </r>
    <r>
      <rPr>
        <u/>
        <sz val="11"/>
        <color rgb="FFFF0000"/>
        <rFont val="Calibri"/>
        <family val="2"/>
        <scheme val="minor"/>
      </rPr>
      <t>engineering</t>
    </r>
    <r>
      <rPr>
        <sz val="11"/>
        <color theme="1"/>
        <rFont val="Calibri"/>
        <family val="2"/>
        <scheme val="minor"/>
      </rPr>
      <t xml:space="preserve"> is interesting</t>
    </r>
  </si>
  <si>
    <r>
      <t>Engineering</t>
    </r>
    <r>
      <rPr>
        <sz val="11"/>
        <color theme="1"/>
        <rFont val="Calibri"/>
        <family val="2"/>
        <scheme val="minor"/>
      </rPr>
      <t xml:space="preserve"> is an interesting career</t>
    </r>
  </si>
  <si>
    <r>
      <t xml:space="preserve">I am more interested in a career in </t>
    </r>
    <r>
      <rPr>
        <u/>
        <sz val="11"/>
        <color rgb="FFFF0000"/>
        <rFont val="Calibri"/>
        <family val="2"/>
        <scheme val="minor"/>
      </rPr>
      <t>engineering</t>
    </r>
  </si>
  <si>
    <r>
      <t>What I have learned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in school</t>
    </r>
    <r>
      <rPr>
        <b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helped me today</t>
    </r>
  </si>
  <si>
    <t>The event increased my knowledge of the subject and I could describe what I learned</t>
  </si>
  <si>
    <t xml:space="preserve">What I learn in school helped me understand something I didn't understand before </t>
  </si>
  <si>
    <t>I think what we did today is important</t>
  </si>
  <si>
    <r>
      <rPr>
        <sz val="11"/>
        <rFont val="Calibri"/>
        <family val="2"/>
        <scheme val="minor"/>
      </rPr>
      <t>I have a better idea of what engineering is and h</t>
    </r>
    <r>
      <rPr>
        <sz val="11"/>
        <color theme="1"/>
        <rFont val="Calibri"/>
        <family val="2"/>
        <scheme val="minor"/>
      </rPr>
      <t xml:space="preserve">ow </t>
    </r>
    <r>
      <rPr>
        <u/>
        <sz val="11"/>
        <color rgb="FFFF0000"/>
        <rFont val="Calibri"/>
        <family val="2"/>
        <scheme val="minor"/>
      </rPr>
      <t>engineers</t>
    </r>
    <r>
      <rPr>
        <sz val="11"/>
        <color theme="1"/>
        <rFont val="Calibri"/>
        <family val="2"/>
        <scheme val="minor"/>
      </rPr>
      <t xml:space="preserve"> make a differ</t>
    </r>
    <r>
      <rPr>
        <sz val="11"/>
        <rFont val="Calibri"/>
        <family val="2"/>
        <scheme val="minor"/>
      </rPr>
      <t>ence to my life</t>
    </r>
  </si>
  <si>
    <t>5-11 Year Old</t>
  </si>
  <si>
    <t>11-14 Year Old</t>
  </si>
  <si>
    <t>14-19 Year Old</t>
  </si>
  <si>
    <t>Questions</t>
  </si>
  <si>
    <r>
      <t xml:space="preserve">I </t>
    </r>
    <r>
      <rPr>
        <sz val="11"/>
        <rFont val="Calibri"/>
        <family val="2"/>
        <scheme val="minor"/>
      </rPr>
      <t>understand what</t>
    </r>
    <r>
      <rPr>
        <u/>
        <sz val="11"/>
        <color rgb="FFFF0000"/>
        <rFont val="Calibri"/>
        <family val="2"/>
        <scheme val="minor"/>
      </rPr>
      <t xml:space="preserve"> engineering</t>
    </r>
    <r>
      <rPr>
        <sz val="11"/>
        <rFont val="Calibri"/>
        <family val="2"/>
        <scheme val="minor"/>
      </rPr>
      <t xml:space="preserve"> is and </t>
    </r>
    <r>
      <rPr>
        <sz val="11"/>
        <color theme="1"/>
        <rFont val="Calibri"/>
        <family val="2"/>
        <scheme val="minor"/>
      </rPr>
      <t xml:space="preserve">how </t>
    </r>
    <r>
      <rPr>
        <u/>
        <sz val="11"/>
        <color rgb="FFFF0000"/>
        <rFont val="Calibri"/>
        <family val="2"/>
        <scheme val="minor"/>
      </rPr>
      <t>engineering</t>
    </r>
    <r>
      <rPr>
        <sz val="11"/>
        <color theme="1"/>
        <rFont val="Calibri"/>
        <family val="2"/>
        <scheme val="minor"/>
      </rPr>
      <t xml:space="preserve"> contributes to society</t>
    </r>
  </si>
  <si>
    <t>If the data is not split into girls and boys overwrite the formulae in the combined response table to create a graph</t>
  </si>
  <si>
    <t>Select the questions most suitable for the age range you are working with. If you are working with a very broad age range (for example at a STEM fair) use the 11-14 year old questions</t>
  </si>
  <si>
    <t>If engineering is not central to your event then you can use a different topic where indicated by red underlined text</t>
  </si>
  <si>
    <t>I could use what I learned to solve a problem or apply it to a new situation</t>
  </si>
  <si>
    <t>Instructions</t>
  </si>
  <si>
    <t>Select the designated questions for the age range of the participants using the table on the Question Selection Tab below</t>
  </si>
  <si>
    <t>To manually adjust the axis scale the basic rule used is to set the Min/Max values to the nearest whole number above and below the adjusted average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</si>
</sst>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5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164" fontId="0" fillId="0" borderId="0" xfId="0" applyNumberFormat="1"/>
    <xf numFmtId="0" fontId="0" fillId="0" borderId="21" xfId="0" applyBorder="1"/>
    <xf numFmtId="0" fontId="0" fillId="0" borderId="4" xfId="0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5" borderId="5" xfId="0" applyFill="1" applyBorder="1" applyAlignment="1">
      <alignment wrapText="1"/>
    </xf>
    <xf numFmtId="0" fontId="0" fillId="5" borderId="22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22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0" fillId="0" borderId="36" xfId="0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7" borderId="3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164" fontId="1" fillId="2" borderId="26" xfId="0" applyNumberFormat="1" applyFont="1" applyFill="1" applyBorder="1" applyAlignment="1">
      <alignment horizontal="center" wrapText="1"/>
    </xf>
    <xf numFmtId="164" fontId="1" fillId="2" borderId="27" xfId="0" applyNumberFormat="1" applyFont="1" applyFill="1" applyBorder="1" applyAlignment="1">
      <alignment horizontal="center" wrapText="1"/>
    </xf>
    <xf numFmtId="164" fontId="1" fillId="2" borderId="28" xfId="0" applyNumberFormat="1" applyFont="1" applyFill="1" applyBorder="1" applyAlignment="1">
      <alignment horizontal="center" wrapText="1"/>
    </xf>
    <xf numFmtId="164" fontId="1" fillId="2" borderId="29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 vertical="center" wrapText="1"/>
    </xf>
    <xf numFmtId="0" fontId="9" fillId="3" borderId="0" xfId="0" applyFont="1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3600"/>
              <a:t>Event Title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233239328106989"/>
          <c:y val="0.15374956975897563"/>
          <c:w val="0.53259440050826068"/>
          <c:h val="0.67865827221065711"/>
        </c:manualLayout>
      </c:layout>
      <c:radarChart>
        <c:radarStyle val="marker"/>
        <c:varyColors val="0"/>
        <c:ser>
          <c:idx val="0"/>
          <c:order val="0"/>
          <c:tx>
            <c:v>Combined Average</c:v>
          </c:tx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Tool'!$M$21:$M$26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Male Average</c:v>
          </c:tx>
          <c:spPr>
            <a:ln w="2222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Tool'!$M$3:$M$8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Female Average</c:v>
          </c:tx>
          <c:spPr>
            <a:ln w="22225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Tool'!$M$12:$M$17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92192"/>
        <c:axId val="82393728"/>
      </c:radarChart>
      <c:catAx>
        <c:axId val="823921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2393728"/>
        <c:crosses val="autoZero"/>
        <c:auto val="1"/>
        <c:lblAlgn val="ctr"/>
        <c:lblOffset val="100"/>
        <c:noMultiLvlLbl val="0"/>
      </c:catAx>
      <c:valAx>
        <c:axId val="82393728"/>
        <c:scaling>
          <c:orientation val="minMax"/>
          <c:max val="7"/>
          <c:min val="2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8239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64188033450904"/>
          <c:y val="0.83933126075236242"/>
          <c:w val="0.15935811966549088"/>
          <c:h val="0.15863918848447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3600"/>
              <a:t>Event Title - Standard Data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233239328106989"/>
          <c:y val="0.15374956975897563"/>
          <c:w val="0.53259440050826068"/>
          <c:h val="0.67865827221065711"/>
        </c:manualLayout>
      </c:layout>
      <c:radarChart>
        <c:radarStyle val="marker"/>
        <c:varyColors val="0"/>
        <c:ser>
          <c:idx val="0"/>
          <c:order val="0"/>
          <c:tx>
            <c:v>Combined Average</c:v>
          </c:tx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Tool'!$L$21:$L$26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Male Average</c:v>
          </c:tx>
          <c:spPr>
            <a:ln w="2222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Tool'!$L$3:$L$8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Female Average</c:v>
          </c:tx>
          <c:spPr>
            <a:ln w="22225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Tool'!$L$12:$L$17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40576"/>
        <c:axId val="82442112"/>
      </c:radarChart>
      <c:catAx>
        <c:axId val="824405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2442112"/>
        <c:crosses val="autoZero"/>
        <c:auto val="1"/>
        <c:lblAlgn val="ctr"/>
        <c:lblOffset val="100"/>
        <c:noMultiLvlLbl val="0"/>
      </c:catAx>
      <c:valAx>
        <c:axId val="82442112"/>
        <c:scaling>
          <c:orientation val="minMax"/>
          <c:max val="3"/>
          <c:min val="0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8244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64188033450904"/>
          <c:y val="0.83933126075236242"/>
          <c:w val="0.15935811966549088"/>
          <c:h val="0.15863918848447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0</xdr:row>
      <xdr:rowOff>80961</xdr:rowOff>
    </xdr:from>
    <xdr:to>
      <xdr:col>28</xdr:col>
      <xdr:colOff>317500</xdr:colOff>
      <xdr:row>22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38100</xdr:rowOff>
    </xdr:from>
    <xdr:to>
      <xdr:col>15</xdr:col>
      <xdr:colOff>19050</xdr:colOff>
      <xdr:row>77</xdr:row>
      <xdr:rowOff>4763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9"/>
  <sheetViews>
    <sheetView tabSelected="1" topLeftCell="A7" zoomScale="90" zoomScaleNormal="90" workbookViewId="0">
      <selection activeCell="V34" sqref="V34"/>
    </sheetView>
  </sheetViews>
  <sheetFormatPr defaultRowHeight="15" x14ac:dyDescent="0.25"/>
  <cols>
    <col min="1" max="1" width="12.42578125" customWidth="1"/>
    <col min="8" max="8" width="9.140625" customWidth="1"/>
    <col min="9" max="9" width="2.140625" customWidth="1"/>
    <col min="10" max="10" width="12.7109375" customWidth="1"/>
    <col min="11" max="11" width="2.28515625" customWidth="1"/>
    <col min="12" max="13" width="9.140625" style="23"/>
  </cols>
  <sheetData>
    <row r="1" spans="1:13" ht="15" customHeight="1" thickTop="1" x14ac:dyDescent="0.25">
      <c r="A1" s="13"/>
      <c r="B1" s="14"/>
      <c r="C1" s="14"/>
      <c r="D1" s="15"/>
      <c r="E1" s="91" t="s">
        <v>5</v>
      </c>
      <c r="F1" s="92"/>
      <c r="G1" s="92"/>
      <c r="H1" s="93"/>
      <c r="I1" s="16"/>
      <c r="J1" s="79" t="s">
        <v>2</v>
      </c>
      <c r="K1" s="16"/>
      <c r="L1" s="81" t="s">
        <v>3</v>
      </c>
      <c r="M1" s="83" t="s">
        <v>4</v>
      </c>
    </row>
    <row r="2" spans="1:13" x14ac:dyDescent="0.25">
      <c r="A2" s="56" t="s">
        <v>13</v>
      </c>
      <c r="B2" s="57"/>
      <c r="C2" s="57"/>
      <c r="D2" s="58"/>
      <c r="E2" s="10">
        <v>0</v>
      </c>
      <c r="F2" s="11">
        <v>1</v>
      </c>
      <c r="G2" s="11">
        <v>2</v>
      </c>
      <c r="H2" s="12">
        <v>3</v>
      </c>
      <c r="I2" s="17"/>
      <c r="J2" s="80"/>
      <c r="K2" s="17"/>
      <c r="L2" s="82"/>
      <c r="M2" s="84"/>
    </row>
    <row r="3" spans="1:13" s="1" customFormat="1" ht="27" customHeight="1" x14ac:dyDescent="0.35">
      <c r="A3" s="85" t="s">
        <v>15</v>
      </c>
      <c r="B3" s="86"/>
      <c r="C3" s="86"/>
      <c r="D3" s="87"/>
      <c r="E3" s="33"/>
      <c r="F3" s="34"/>
      <c r="G3" s="34"/>
      <c r="H3" s="35"/>
      <c r="I3" s="17"/>
      <c r="J3" s="6">
        <f>SUM(E3:H3)</f>
        <v>0</v>
      </c>
      <c r="K3" s="17"/>
      <c r="L3" s="19" t="e">
        <f>((E3*0)+(F3*1)+(G3*2)+(H3*3))/J3</f>
        <v>#DIV/0!</v>
      </c>
      <c r="M3" s="20" t="e">
        <f>((E3*0)+(F3*1)+(G3*3)+(H3*9))/J3</f>
        <v>#DIV/0!</v>
      </c>
    </row>
    <row r="4" spans="1:13" s="1" customFormat="1" ht="27" customHeight="1" x14ac:dyDescent="0.35">
      <c r="A4" s="85" t="s">
        <v>16</v>
      </c>
      <c r="B4" s="86"/>
      <c r="C4" s="86"/>
      <c r="D4" s="87"/>
      <c r="E4" s="33"/>
      <c r="F4" s="34"/>
      <c r="G4" s="34"/>
      <c r="H4" s="35"/>
      <c r="I4" s="17"/>
      <c r="J4" s="6">
        <f t="shared" ref="J4:J8" si="0">SUM(E4:H4)</f>
        <v>0</v>
      </c>
      <c r="K4" s="17"/>
      <c r="L4" s="19" t="e">
        <f t="shared" ref="L4:L8" si="1">((E4*0)+(F4*1)+(G4*2)+(H4*3))/J4</f>
        <v>#DIV/0!</v>
      </c>
      <c r="M4" s="20" t="e">
        <f t="shared" ref="M4:M8" si="2">((E4*0)+(F4*1)+(G4*3)+(H4*9))/J4</f>
        <v>#DIV/0!</v>
      </c>
    </row>
    <row r="5" spans="1:13" s="1" customFormat="1" ht="27" customHeight="1" x14ac:dyDescent="0.35">
      <c r="A5" s="85" t="s">
        <v>17</v>
      </c>
      <c r="B5" s="86"/>
      <c r="C5" s="86"/>
      <c r="D5" s="87"/>
      <c r="E5" s="33"/>
      <c r="F5" s="34"/>
      <c r="G5" s="34"/>
      <c r="H5" s="35"/>
      <c r="I5" s="17"/>
      <c r="J5" s="6">
        <f t="shared" si="0"/>
        <v>0</v>
      </c>
      <c r="K5" s="17"/>
      <c r="L5" s="19" t="e">
        <f t="shared" si="1"/>
        <v>#DIV/0!</v>
      </c>
      <c r="M5" s="20" t="e">
        <f t="shared" si="2"/>
        <v>#DIV/0!</v>
      </c>
    </row>
    <row r="6" spans="1:13" s="1" customFormat="1" ht="27" customHeight="1" x14ac:dyDescent="0.35">
      <c r="A6" s="85" t="s">
        <v>18</v>
      </c>
      <c r="B6" s="86"/>
      <c r="C6" s="86"/>
      <c r="D6" s="87"/>
      <c r="E6" s="33"/>
      <c r="F6" s="34"/>
      <c r="G6" s="34"/>
      <c r="H6" s="35"/>
      <c r="I6" s="17"/>
      <c r="J6" s="6">
        <f t="shared" si="0"/>
        <v>0</v>
      </c>
      <c r="K6" s="17"/>
      <c r="L6" s="19" t="e">
        <f t="shared" si="1"/>
        <v>#DIV/0!</v>
      </c>
      <c r="M6" s="20" t="e">
        <f t="shared" si="2"/>
        <v>#DIV/0!</v>
      </c>
    </row>
    <row r="7" spans="1:13" s="1" customFormat="1" ht="27" customHeight="1" x14ac:dyDescent="0.35">
      <c r="A7" s="85" t="s">
        <v>19</v>
      </c>
      <c r="B7" s="86"/>
      <c r="C7" s="86"/>
      <c r="D7" s="87"/>
      <c r="E7" s="33"/>
      <c r="F7" s="34"/>
      <c r="G7" s="34"/>
      <c r="H7" s="35"/>
      <c r="I7" s="17"/>
      <c r="J7" s="6">
        <f t="shared" si="0"/>
        <v>0</v>
      </c>
      <c r="K7" s="17"/>
      <c r="L7" s="19" t="e">
        <f t="shared" si="1"/>
        <v>#DIV/0!</v>
      </c>
      <c r="M7" s="20" t="e">
        <f t="shared" si="2"/>
        <v>#DIV/0!</v>
      </c>
    </row>
    <row r="8" spans="1:13" s="1" customFormat="1" ht="27" customHeight="1" thickBot="1" x14ac:dyDescent="0.4">
      <c r="A8" s="88" t="s">
        <v>20</v>
      </c>
      <c r="B8" s="89"/>
      <c r="C8" s="89"/>
      <c r="D8" s="90"/>
      <c r="E8" s="36"/>
      <c r="F8" s="37"/>
      <c r="G8" s="37"/>
      <c r="H8" s="38"/>
      <c r="I8" s="18"/>
      <c r="J8" s="7">
        <f t="shared" si="0"/>
        <v>0</v>
      </c>
      <c r="K8" s="18"/>
      <c r="L8" s="21" t="e">
        <f t="shared" si="1"/>
        <v>#DIV/0!</v>
      </c>
      <c r="M8" s="22" t="e">
        <f t="shared" si="2"/>
        <v>#DIV/0!</v>
      </c>
    </row>
    <row r="9" spans="1:13" ht="16.5" thickTop="1" thickBot="1" x14ac:dyDescent="0.3"/>
    <row r="10" spans="1:13" ht="15.75" customHeight="1" thickTop="1" x14ac:dyDescent="0.25">
      <c r="A10" s="13"/>
      <c r="B10" s="14"/>
      <c r="C10" s="14"/>
      <c r="D10" s="15"/>
      <c r="E10" s="76" t="s">
        <v>6</v>
      </c>
      <c r="F10" s="77"/>
      <c r="G10" s="77"/>
      <c r="H10" s="78"/>
      <c r="I10" s="16"/>
      <c r="J10" s="79" t="s">
        <v>2</v>
      </c>
      <c r="K10" s="16"/>
      <c r="L10" s="81" t="s">
        <v>3</v>
      </c>
      <c r="M10" s="83" t="s">
        <v>4</v>
      </c>
    </row>
    <row r="11" spans="1:13" x14ac:dyDescent="0.25">
      <c r="A11" s="56" t="s">
        <v>13</v>
      </c>
      <c r="B11" s="57"/>
      <c r="C11" s="57"/>
      <c r="D11" s="58"/>
      <c r="E11" s="10">
        <v>0</v>
      </c>
      <c r="F11" s="11">
        <v>1</v>
      </c>
      <c r="G11" s="11">
        <v>2</v>
      </c>
      <c r="H11" s="12">
        <v>3</v>
      </c>
      <c r="I11" s="17"/>
      <c r="J11" s="80"/>
      <c r="K11" s="17"/>
      <c r="L11" s="82"/>
      <c r="M11" s="84"/>
    </row>
    <row r="12" spans="1:13" ht="30" customHeight="1" x14ac:dyDescent="0.35">
      <c r="A12" s="65" t="s">
        <v>15</v>
      </c>
      <c r="B12" s="66"/>
      <c r="C12" s="66"/>
      <c r="D12" s="67"/>
      <c r="E12" s="39"/>
      <c r="F12" s="40"/>
      <c r="G12" s="40"/>
      <c r="H12" s="41"/>
      <c r="I12" s="17"/>
      <c r="J12" s="6">
        <f>SUM(E12:H12)</f>
        <v>0</v>
      </c>
      <c r="K12" s="17"/>
      <c r="L12" s="19" t="e">
        <f>((E12*0)+(F12*1)+(G12*2)+(H12*3))/J12</f>
        <v>#DIV/0!</v>
      </c>
      <c r="M12" s="20" t="e">
        <f>((E12*0)+(F12*1)+(G12*3)+(H12*9))/J12</f>
        <v>#DIV/0!</v>
      </c>
    </row>
    <row r="13" spans="1:13" ht="30" customHeight="1" x14ac:dyDescent="0.35">
      <c r="A13" s="65" t="s">
        <v>16</v>
      </c>
      <c r="B13" s="66"/>
      <c r="C13" s="66"/>
      <c r="D13" s="67"/>
      <c r="E13" s="39"/>
      <c r="F13" s="40"/>
      <c r="G13" s="40"/>
      <c r="H13" s="41"/>
      <c r="I13" s="17"/>
      <c r="J13" s="6">
        <f t="shared" ref="J13:J17" si="3">SUM(E13:H13)</f>
        <v>0</v>
      </c>
      <c r="K13" s="17"/>
      <c r="L13" s="19" t="e">
        <f t="shared" ref="L13:L17" si="4">((E13*0)+(F13*1)+(G13*2)+(H13*3))/J13</f>
        <v>#DIV/0!</v>
      </c>
      <c r="M13" s="20" t="e">
        <f t="shared" ref="M13:M17" si="5">((E13*0)+(F13*1)+(G13*3)+(H13*9))/J13</f>
        <v>#DIV/0!</v>
      </c>
    </row>
    <row r="14" spans="1:13" ht="30" customHeight="1" x14ac:dyDescent="0.35">
      <c r="A14" s="65" t="s">
        <v>17</v>
      </c>
      <c r="B14" s="66"/>
      <c r="C14" s="66"/>
      <c r="D14" s="67"/>
      <c r="E14" s="39"/>
      <c r="F14" s="40"/>
      <c r="G14" s="40"/>
      <c r="H14" s="41"/>
      <c r="I14" s="17"/>
      <c r="J14" s="6">
        <f t="shared" si="3"/>
        <v>0</v>
      </c>
      <c r="K14" s="17"/>
      <c r="L14" s="19" t="e">
        <f t="shared" si="4"/>
        <v>#DIV/0!</v>
      </c>
      <c r="M14" s="20" t="e">
        <f t="shared" si="5"/>
        <v>#DIV/0!</v>
      </c>
    </row>
    <row r="15" spans="1:13" ht="30" customHeight="1" x14ac:dyDescent="0.35">
      <c r="A15" s="65" t="s">
        <v>18</v>
      </c>
      <c r="B15" s="66"/>
      <c r="C15" s="66"/>
      <c r="D15" s="67"/>
      <c r="E15" s="39"/>
      <c r="F15" s="40"/>
      <c r="G15" s="40"/>
      <c r="H15" s="41"/>
      <c r="I15" s="17"/>
      <c r="J15" s="6">
        <f t="shared" si="3"/>
        <v>0</v>
      </c>
      <c r="K15" s="17"/>
      <c r="L15" s="19" t="e">
        <f t="shared" si="4"/>
        <v>#DIV/0!</v>
      </c>
      <c r="M15" s="20" t="e">
        <f t="shared" si="5"/>
        <v>#DIV/0!</v>
      </c>
    </row>
    <row r="16" spans="1:13" ht="30" customHeight="1" x14ac:dyDescent="0.35">
      <c r="A16" s="65" t="s">
        <v>19</v>
      </c>
      <c r="B16" s="66"/>
      <c r="C16" s="66"/>
      <c r="D16" s="67"/>
      <c r="E16" s="39"/>
      <c r="F16" s="40"/>
      <c r="G16" s="40"/>
      <c r="H16" s="41"/>
      <c r="I16" s="17"/>
      <c r="J16" s="6">
        <f t="shared" si="3"/>
        <v>0</v>
      </c>
      <c r="K16" s="17"/>
      <c r="L16" s="19" t="e">
        <f t="shared" si="4"/>
        <v>#DIV/0!</v>
      </c>
      <c r="M16" s="20" t="e">
        <f t="shared" si="5"/>
        <v>#DIV/0!</v>
      </c>
    </row>
    <row r="17" spans="1:24" ht="30" customHeight="1" thickBot="1" x14ac:dyDescent="0.4">
      <c r="A17" s="68" t="s">
        <v>20</v>
      </c>
      <c r="B17" s="69"/>
      <c r="C17" s="69"/>
      <c r="D17" s="70"/>
      <c r="E17" s="42"/>
      <c r="F17" s="43"/>
      <c r="G17" s="43"/>
      <c r="H17" s="44"/>
      <c r="I17" s="18"/>
      <c r="J17" s="7">
        <f t="shared" si="3"/>
        <v>0</v>
      </c>
      <c r="K17" s="18"/>
      <c r="L17" s="21" t="e">
        <f t="shared" si="4"/>
        <v>#DIV/0!</v>
      </c>
      <c r="M17" s="22" t="e">
        <f t="shared" si="5"/>
        <v>#DIV/0!</v>
      </c>
    </row>
    <row r="18" spans="1:24" ht="16.5" thickTop="1" thickBot="1" x14ac:dyDescent="0.3"/>
    <row r="19" spans="1:24" ht="15.75" customHeight="1" thickTop="1" x14ac:dyDescent="0.25">
      <c r="A19" s="59"/>
      <c r="B19" s="60"/>
      <c r="C19" s="60"/>
      <c r="D19" s="61"/>
      <c r="E19" s="71" t="s">
        <v>1</v>
      </c>
      <c r="F19" s="72"/>
      <c r="G19" s="72"/>
      <c r="H19" s="73"/>
      <c r="I19" s="62"/>
      <c r="J19" s="74" t="s">
        <v>2</v>
      </c>
      <c r="K19" s="62"/>
      <c r="L19" s="52" t="s">
        <v>3</v>
      </c>
      <c r="M19" s="54" t="s">
        <v>4</v>
      </c>
    </row>
    <row r="20" spans="1:24" x14ac:dyDescent="0.25">
      <c r="A20" s="56" t="s">
        <v>13</v>
      </c>
      <c r="B20" s="57"/>
      <c r="C20" s="57"/>
      <c r="D20" s="58"/>
      <c r="E20" s="10">
        <v>0</v>
      </c>
      <c r="F20" s="11">
        <v>1</v>
      </c>
      <c r="G20" s="11">
        <v>2</v>
      </c>
      <c r="H20" s="12">
        <v>3</v>
      </c>
      <c r="I20" s="63"/>
      <c r="J20" s="75"/>
      <c r="K20" s="63"/>
      <c r="L20" s="53"/>
      <c r="M20" s="55"/>
    </row>
    <row r="21" spans="1:24" ht="30" customHeight="1" x14ac:dyDescent="0.35">
      <c r="A21" s="65" t="s">
        <v>15</v>
      </c>
      <c r="B21" s="66"/>
      <c r="C21" s="66"/>
      <c r="D21" s="67"/>
      <c r="E21" s="2">
        <f>E3+E12</f>
        <v>0</v>
      </c>
      <c r="F21" s="8">
        <f t="shared" ref="F21:H21" si="6">F3+F12</f>
        <v>0</v>
      </c>
      <c r="G21" s="8">
        <f t="shared" si="6"/>
        <v>0</v>
      </c>
      <c r="H21" s="3">
        <f t="shared" si="6"/>
        <v>0</v>
      </c>
      <c r="I21" s="63"/>
      <c r="J21" s="6">
        <f>SUM(E21:H21)</f>
        <v>0</v>
      </c>
      <c r="K21" s="63"/>
      <c r="L21" s="19" t="e">
        <f>((E21*0)+(F21*1)+(G21*2)+(H21*3))/J21</f>
        <v>#DIV/0!</v>
      </c>
      <c r="M21" s="20" t="e">
        <f>((E21*0)+(F21*1)+(G21*3)+(H21*9))/J21</f>
        <v>#DIV/0!</v>
      </c>
    </row>
    <row r="22" spans="1:24" ht="30" customHeight="1" x14ac:dyDescent="0.35">
      <c r="A22" s="65" t="s">
        <v>16</v>
      </c>
      <c r="B22" s="66"/>
      <c r="C22" s="66"/>
      <c r="D22" s="67"/>
      <c r="E22" s="2">
        <f t="shared" ref="E22:H22" si="7">E4+E13</f>
        <v>0</v>
      </c>
      <c r="F22" s="8">
        <f t="shared" si="7"/>
        <v>0</v>
      </c>
      <c r="G22" s="8">
        <f t="shared" si="7"/>
        <v>0</v>
      </c>
      <c r="H22" s="3">
        <f t="shared" si="7"/>
        <v>0</v>
      </c>
      <c r="I22" s="63"/>
      <c r="J22" s="6">
        <f t="shared" ref="J22:J26" si="8">SUM(E22:H22)</f>
        <v>0</v>
      </c>
      <c r="K22" s="63"/>
      <c r="L22" s="19" t="e">
        <f t="shared" ref="L22:L26" si="9">((E22*0)+(F22*1)+(G22*2)+(H22*3))/J22</f>
        <v>#DIV/0!</v>
      </c>
      <c r="M22" s="20" t="e">
        <f t="shared" ref="M22:M26" si="10">((E22*0)+(F22*1)+(G22*3)+(H22*9))/J22</f>
        <v>#DIV/0!</v>
      </c>
    </row>
    <row r="23" spans="1:24" ht="30" customHeight="1" thickBot="1" x14ac:dyDescent="0.4">
      <c r="A23" s="65" t="s">
        <v>17</v>
      </c>
      <c r="B23" s="66"/>
      <c r="C23" s="66"/>
      <c r="D23" s="67"/>
      <c r="E23" s="2">
        <f t="shared" ref="E23:H23" si="11">E5+E14</f>
        <v>0</v>
      </c>
      <c r="F23" s="8">
        <f t="shared" si="11"/>
        <v>0</v>
      </c>
      <c r="G23" s="8">
        <f t="shared" si="11"/>
        <v>0</v>
      </c>
      <c r="H23" s="3">
        <f t="shared" si="11"/>
        <v>0</v>
      </c>
      <c r="I23" s="63"/>
      <c r="J23" s="6">
        <f t="shared" si="8"/>
        <v>0</v>
      </c>
      <c r="K23" s="63"/>
      <c r="L23" s="19" t="e">
        <f t="shared" si="9"/>
        <v>#DIV/0!</v>
      </c>
      <c r="M23" s="20" t="e">
        <f t="shared" si="10"/>
        <v>#DIV/0!</v>
      </c>
    </row>
    <row r="24" spans="1:24" ht="30" customHeight="1" thickTop="1" x14ac:dyDescent="0.35">
      <c r="A24" s="65" t="s">
        <v>18</v>
      </c>
      <c r="B24" s="66"/>
      <c r="C24" s="66"/>
      <c r="D24" s="67"/>
      <c r="E24" s="2">
        <f t="shared" ref="E24:H24" si="12">E6+E15</f>
        <v>0</v>
      </c>
      <c r="F24" s="8">
        <f t="shared" si="12"/>
        <v>0</v>
      </c>
      <c r="G24" s="8">
        <f t="shared" si="12"/>
        <v>0</v>
      </c>
      <c r="H24" s="3">
        <f t="shared" si="12"/>
        <v>0</v>
      </c>
      <c r="I24" s="63"/>
      <c r="J24" s="6">
        <f t="shared" si="8"/>
        <v>0</v>
      </c>
      <c r="K24" s="63"/>
      <c r="L24" s="19" t="e">
        <f t="shared" si="9"/>
        <v>#DIV/0!</v>
      </c>
      <c r="M24" s="20" t="e">
        <f t="shared" si="10"/>
        <v>#DIV/0!</v>
      </c>
      <c r="O24" s="71" t="s">
        <v>7</v>
      </c>
      <c r="P24" s="72"/>
      <c r="Q24" s="24">
        <f>MAX(J21:J26)</f>
        <v>0</v>
      </c>
      <c r="R24" s="98"/>
      <c r="S24" s="72" t="s">
        <v>10</v>
      </c>
      <c r="T24" s="72"/>
      <c r="U24" s="25" t="e">
        <f>MAX(J3:J8)/Q24*100</f>
        <v>#DIV/0!</v>
      </c>
    </row>
    <row r="25" spans="1:24" ht="30" customHeight="1" x14ac:dyDescent="0.35">
      <c r="A25" s="65" t="s">
        <v>19</v>
      </c>
      <c r="B25" s="66"/>
      <c r="C25" s="66"/>
      <c r="D25" s="67"/>
      <c r="E25" s="2">
        <f t="shared" ref="E25:H25" si="13">E7+E16</f>
        <v>0</v>
      </c>
      <c r="F25" s="8">
        <f t="shared" si="13"/>
        <v>0</v>
      </c>
      <c r="G25" s="8">
        <f t="shared" si="13"/>
        <v>0</v>
      </c>
      <c r="H25" s="3">
        <f t="shared" si="13"/>
        <v>0</v>
      </c>
      <c r="I25" s="63"/>
      <c r="J25" s="6">
        <f t="shared" si="8"/>
        <v>0</v>
      </c>
      <c r="K25" s="63"/>
      <c r="L25" s="19" t="e">
        <f t="shared" si="9"/>
        <v>#DIV/0!</v>
      </c>
      <c r="M25" s="20" t="e">
        <f t="shared" si="10"/>
        <v>#DIV/0!</v>
      </c>
      <c r="O25" s="94" t="s">
        <v>8</v>
      </c>
      <c r="P25" s="95"/>
      <c r="Q25" s="26">
        <f>MIN(J21:J26)</f>
        <v>0</v>
      </c>
      <c r="R25" s="99"/>
      <c r="S25" s="95" t="s">
        <v>11</v>
      </c>
      <c r="T25" s="95"/>
      <c r="U25" s="27" t="e">
        <f>MAX(J12:J17)/Q24*100</f>
        <v>#DIV/0!</v>
      </c>
    </row>
    <row r="26" spans="1:24" ht="30" customHeight="1" thickBot="1" x14ac:dyDescent="0.4">
      <c r="A26" s="68" t="s">
        <v>20</v>
      </c>
      <c r="B26" s="69"/>
      <c r="C26" s="69"/>
      <c r="D26" s="70"/>
      <c r="E26" s="4">
        <f t="shared" ref="E26:H26" si="14">E8+E17</f>
        <v>0</v>
      </c>
      <c r="F26" s="9">
        <f t="shared" si="14"/>
        <v>0</v>
      </c>
      <c r="G26" s="9">
        <f t="shared" si="14"/>
        <v>0</v>
      </c>
      <c r="H26" s="5">
        <f t="shared" si="14"/>
        <v>0</v>
      </c>
      <c r="I26" s="64"/>
      <c r="J26" s="7">
        <f t="shared" si="8"/>
        <v>0</v>
      </c>
      <c r="K26" s="64"/>
      <c r="L26" s="21" t="e">
        <f t="shared" si="9"/>
        <v>#DIV/0!</v>
      </c>
      <c r="M26" s="22" t="e">
        <f t="shared" si="10"/>
        <v>#DIV/0!</v>
      </c>
      <c r="O26" s="96" t="s">
        <v>9</v>
      </c>
      <c r="P26" s="97"/>
      <c r="Q26" s="28">
        <f>Q24-Q25</f>
        <v>0</v>
      </c>
      <c r="R26" s="100"/>
      <c r="S26" s="101"/>
      <c r="T26" s="102"/>
      <c r="U26" s="103"/>
    </row>
    <row r="27" spans="1:24" ht="15.75" thickTop="1" x14ac:dyDescent="0.25"/>
    <row r="28" spans="1:24" ht="18.75" x14ac:dyDescent="0.3">
      <c r="A28" s="107" t="s">
        <v>45</v>
      </c>
    </row>
    <row r="29" spans="1:24" ht="10.5" customHeight="1" x14ac:dyDescent="0.3">
      <c r="A29" s="107"/>
    </row>
    <row r="30" spans="1:24" x14ac:dyDescent="0.25">
      <c r="A30" s="29" t="s">
        <v>46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30"/>
    </row>
    <row r="31" spans="1:24" ht="7.5" customHeight="1" x14ac:dyDescent="0.25"/>
    <row r="32" spans="1:24" x14ac:dyDescent="0.25">
      <c r="A32" s="29" t="s">
        <v>14</v>
      </c>
      <c r="B32" s="29"/>
      <c r="C32" s="29"/>
      <c r="D32" s="29"/>
      <c r="E32" s="29"/>
      <c r="F32" s="29"/>
    </row>
    <row r="33" spans="1:18" ht="8.25" customHeight="1" x14ac:dyDescent="0.25"/>
    <row r="34" spans="1:18" x14ac:dyDescent="0.25">
      <c r="A34" s="29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/>
    </row>
    <row r="35" spans="1:18" ht="9" customHeight="1" x14ac:dyDescent="0.25"/>
    <row r="36" spans="1:18" x14ac:dyDescent="0.25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30"/>
      <c r="N36" s="29"/>
      <c r="O36" s="29"/>
      <c r="P36" s="29"/>
      <c r="Q36" s="29"/>
      <c r="R36" s="29"/>
    </row>
    <row r="37" spans="1:18" ht="15.75" customHeight="1" x14ac:dyDescent="0.25"/>
    <row r="39" spans="1:18" x14ac:dyDescent="0.25">
      <c r="A39" s="31" t="s">
        <v>12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2"/>
      <c r="N39" s="31"/>
      <c r="O39" s="31"/>
      <c r="P39" s="31"/>
      <c r="Q39" s="31"/>
    </row>
  </sheetData>
  <mergeCells count="43">
    <mergeCell ref="O25:P25"/>
    <mergeCell ref="O26:P26"/>
    <mergeCell ref="S25:T25"/>
    <mergeCell ref="R24:R26"/>
    <mergeCell ref="S26:U26"/>
    <mergeCell ref="S24:T24"/>
    <mergeCell ref="O24:P24"/>
    <mergeCell ref="A7:D7"/>
    <mergeCell ref="A8:D8"/>
    <mergeCell ref="J1:J2"/>
    <mergeCell ref="L1:L2"/>
    <mergeCell ref="M1:M2"/>
    <mergeCell ref="E1:H1"/>
    <mergeCell ref="A2:D2"/>
    <mergeCell ref="A3:D3"/>
    <mergeCell ref="A4:D4"/>
    <mergeCell ref="A5:D5"/>
    <mergeCell ref="A6:D6"/>
    <mergeCell ref="M10:M11"/>
    <mergeCell ref="A11:D11"/>
    <mergeCell ref="A12:D12"/>
    <mergeCell ref="A13:D13"/>
    <mergeCell ref="A14:D14"/>
    <mergeCell ref="A15:D15"/>
    <mergeCell ref="E10:H10"/>
    <mergeCell ref="J10:J11"/>
    <mergeCell ref="L10:L11"/>
    <mergeCell ref="A16:D16"/>
    <mergeCell ref="A17:D17"/>
    <mergeCell ref="A25:D25"/>
    <mergeCell ref="A26:D26"/>
    <mergeCell ref="E19:H19"/>
    <mergeCell ref="J19:J20"/>
    <mergeCell ref="L19:L20"/>
    <mergeCell ref="M19:M20"/>
    <mergeCell ref="A20:D20"/>
    <mergeCell ref="A19:D19"/>
    <mergeCell ref="K19:K26"/>
    <mergeCell ref="I19:I26"/>
    <mergeCell ref="A21:D21"/>
    <mergeCell ref="A22:D22"/>
    <mergeCell ref="A23:D23"/>
    <mergeCell ref="A24:D2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D13" sqref="D13"/>
    </sheetView>
  </sheetViews>
  <sheetFormatPr defaultRowHeight="15" x14ac:dyDescent="0.25"/>
  <cols>
    <col min="1" max="1" width="17.7109375" customWidth="1"/>
    <col min="2" max="4" width="33.140625" customWidth="1"/>
  </cols>
  <sheetData>
    <row r="1" spans="1:14" ht="15.75" customHeight="1" thickBot="1" x14ac:dyDescent="0.35">
      <c r="A1" s="105" t="s">
        <v>13</v>
      </c>
      <c r="B1" s="104" t="s">
        <v>39</v>
      </c>
      <c r="C1" s="104"/>
      <c r="D1" s="104"/>
    </row>
    <row r="2" spans="1:14" ht="19.5" thickBot="1" x14ac:dyDescent="0.3">
      <c r="A2" s="105"/>
      <c r="B2" s="50" t="s">
        <v>36</v>
      </c>
      <c r="C2" s="50" t="s">
        <v>37</v>
      </c>
      <c r="D2" s="50" t="s">
        <v>38</v>
      </c>
    </row>
    <row r="3" spans="1:14" ht="44.25" customHeight="1" thickBot="1" x14ac:dyDescent="0.3">
      <c r="A3" s="49" t="s">
        <v>15</v>
      </c>
      <c r="B3" s="48" t="s">
        <v>21</v>
      </c>
      <c r="C3" s="48" t="s">
        <v>22</v>
      </c>
      <c r="D3" s="48" t="s">
        <v>23</v>
      </c>
    </row>
    <row r="4" spans="1:14" ht="44.25" customHeight="1" thickBot="1" x14ac:dyDescent="0.3">
      <c r="A4" s="49" t="s">
        <v>16</v>
      </c>
      <c r="B4" s="48" t="s">
        <v>24</v>
      </c>
      <c r="C4" s="48" t="s">
        <v>0</v>
      </c>
      <c r="D4" s="48" t="s">
        <v>32</v>
      </c>
    </row>
    <row r="5" spans="1:14" ht="44.25" customHeight="1" thickBot="1" x14ac:dyDescent="0.3">
      <c r="A5" s="49" t="s">
        <v>17</v>
      </c>
      <c r="B5" s="48" t="s">
        <v>25</v>
      </c>
      <c r="C5" s="48" t="s">
        <v>26</v>
      </c>
      <c r="D5" s="48" t="s">
        <v>44</v>
      </c>
    </row>
    <row r="6" spans="1:14" ht="44.25" customHeight="1" thickBot="1" x14ac:dyDescent="0.3">
      <c r="A6" s="49" t="s">
        <v>18</v>
      </c>
      <c r="B6" s="45" t="s">
        <v>31</v>
      </c>
      <c r="C6" s="48" t="s">
        <v>33</v>
      </c>
      <c r="D6" s="45" t="s">
        <v>27</v>
      </c>
    </row>
    <row r="7" spans="1:14" ht="44.25" customHeight="1" thickBot="1" x14ac:dyDescent="0.3">
      <c r="A7" s="49" t="s">
        <v>19</v>
      </c>
      <c r="B7" s="45" t="s">
        <v>34</v>
      </c>
      <c r="C7" s="45" t="s">
        <v>35</v>
      </c>
      <c r="D7" s="45" t="s">
        <v>40</v>
      </c>
    </row>
    <row r="8" spans="1:14" ht="44.25" customHeight="1" thickBot="1" x14ac:dyDescent="0.3">
      <c r="A8" s="49" t="s">
        <v>20</v>
      </c>
      <c r="B8" s="47" t="s">
        <v>28</v>
      </c>
      <c r="C8" s="46" t="s">
        <v>29</v>
      </c>
      <c r="D8" s="45" t="s">
        <v>30</v>
      </c>
    </row>
    <row r="10" spans="1:14" ht="18.75" x14ac:dyDescent="0.25">
      <c r="A10" s="51" t="s">
        <v>42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2" spans="1:14" ht="18.75" x14ac:dyDescent="0.3">
      <c r="A12" s="106" t="s">
        <v>43</v>
      </c>
      <c r="B12" s="29"/>
      <c r="C12" s="29"/>
      <c r="D12" s="29"/>
      <c r="E12" s="29"/>
    </row>
  </sheetData>
  <mergeCells count="2">
    <mergeCell ref="B1:D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 Tool</vt:lpstr>
      <vt:lpstr>Question Selection</vt:lpstr>
    </vt:vector>
  </TitlesOfParts>
  <Company>University of Huddersfield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2015-01-12T10:28:12Z</dcterms:created>
  <dcterms:modified xsi:type="dcterms:W3CDTF">2016-02-18T14:48:10Z</dcterms:modified>
</cp:coreProperties>
</file>